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arhuskommune.sharepoint.com/Sites/afd-afdsite3559/Delte dokumenter/Kommuneplan/Kommuneplan/KP_2017/Temaplaner KP17/BG-plan/Opholdsareal, park, Grøn Norm/Grøn Norm/"/>
    </mc:Choice>
  </mc:AlternateContent>
  <xr:revisionPtr revIDLastSave="0" documentId="8_{F578E3A9-C92C-4E1E-9D03-56B7135F2D8B}" xr6:coauthVersionLast="47" xr6:coauthVersionMax="47" xr10:uidLastSave="{00000000-0000-0000-0000-000000000000}"/>
  <bookViews>
    <workbookView xWindow="-120" yWindow="-120" windowWidth="29040" windowHeight="15840" xr2:uid="{7AFB1595-33B4-4837-A703-D8ABF9B6A380}"/>
  </bookViews>
  <sheets>
    <sheet name="Ark1" sheetId="1" r:id="rId1"/>
  </sheets>
  <definedNames>
    <definedName name="_xlnm.Print_Area" localSheetId="0">'Ark1'!$A$1:$F$46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C11" i="1"/>
  <c r="D41" i="1"/>
  <c r="E39" i="1"/>
  <c r="E38" i="1"/>
  <c r="E37" i="1"/>
  <c r="E36" i="1"/>
  <c r="E35" i="1"/>
  <c r="E34" i="1"/>
  <c r="D30" i="1"/>
  <c r="E27" i="1"/>
  <c r="E26" i="1"/>
  <c r="E25" i="1"/>
  <c r="E24" i="1"/>
  <c r="E23" i="1"/>
  <c r="E22" i="1"/>
  <c r="E21" i="1"/>
  <c r="E20" i="1"/>
  <c r="E19" i="1"/>
  <c r="E18" i="1"/>
  <c r="E17" i="1"/>
  <c r="E16" i="1"/>
  <c r="E41" i="1" l="1"/>
  <c r="E43" i="1" s="1"/>
  <c r="E30" i="1"/>
  <c r="E31" i="1" s="1"/>
  <c r="E44" i="1" l="1"/>
</calcChain>
</file>

<file path=xl/sharedStrings.xml><?xml version="1.0" encoding="utf-8"?>
<sst xmlns="http://schemas.openxmlformats.org/spreadsheetml/2006/main" count="37" uniqueCount="37">
  <si>
    <t xml:space="preserve">Beregning af Grøn Norm for Lokalplan xxxx </t>
  </si>
  <si>
    <t>Lyse grønne felter til indtastning</t>
  </si>
  <si>
    <r>
      <t xml:space="preserve">Tast </t>
    </r>
    <r>
      <rPr>
        <b/>
        <i/>
        <u/>
        <sz val="12"/>
        <rFont val="Calibri"/>
        <family val="2"/>
        <scheme val="minor"/>
      </rPr>
      <t>ikke</t>
    </r>
    <r>
      <rPr>
        <i/>
        <sz val="11"/>
        <rFont val="Calibri"/>
        <family val="2"/>
        <scheme val="minor"/>
      </rPr>
      <t xml:space="preserve"> i disse felter, de er kodede </t>
    </r>
  </si>
  <si>
    <t>Alle arealer angives i m2</t>
  </si>
  <si>
    <t>Lokalplanområdets areal</t>
  </si>
  <si>
    <t>Bygningers fodaftryk trækkes fra</t>
  </si>
  <si>
    <t xml:space="preserve">Mulige fradrag, store veje, § 3 natur, tekniske anlæg ol.  </t>
  </si>
  <si>
    <t>Areal der indgår i beregningen</t>
  </si>
  <si>
    <t>Arealer fra beplantnings- eller indretningsplan</t>
  </si>
  <si>
    <t>faktor</t>
  </si>
  <si>
    <t>areal</t>
  </si>
  <si>
    <t>score</t>
  </si>
  <si>
    <t xml:space="preserve">Belagte overflader, asfalt, fliser, sten, trædæk mv. </t>
  </si>
  <si>
    <t xml:space="preserve">Grus, stenmel og græsarmering </t>
  </si>
  <si>
    <t xml:space="preserve">Klippet græs og boldbaner  </t>
  </si>
  <si>
    <t>Naturgræs og blomstereng</t>
  </si>
  <si>
    <t>Private haver</t>
  </si>
  <si>
    <t>Staudebede med artsvariation</t>
  </si>
  <si>
    <t>Permanent vandareal</t>
  </si>
  <si>
    <t>Nyetablerede krat og buske under 2 m</t>
  </si>
  <si>
    <t>Eksisterende krat og buske under 2 m</t>
  </si>
  <si>
    <t xml:space="preserve">Nyetablerede krat, buske og læhegn over 2 </t>
  </si>
  <si>
    <t>Eksisterende krat, buske og læhegn over 2 m</t>
  </si>
  <si>
    <t>Nyetablerede sammenhængende træ- og skovbeplantninger</t>
  </si>
  <si>
    <t>Eksisterende sammenhængende træ- og skovbeplantninger</t>
  </si>
  <si>
    <t>Samlet areal i beregningen (skal være det samme som C11)</t>
  </si>
  <si>
    <t>Grøn norm</t>
  </si>
  <si>
    <t>Tillægsarealer:</t>
  </si>
  <si>
    <t>Grønne tage vækstlag mellem 5 og 40 cm</t>
  </si>
  <si>
    <t xml:space="preserve">Grønne tage vækstlag over 40 cm </t>
  </si>
  <si>
    <t>Facadebeplantning</t>
  </si>
  <si>
    <t>Nyetablerede enkeltstående træers kroneareal</t>
  </si>
  <si>
    <t>Eksisterende enkeltstående træers kroneareal</t>
  </si>
  <si>
    <t>Bevaringsværdige enkeltstående træers kroneareal samt veterantræer</t>
  </si>
  <si>
    <t>Tillægsarealer i alt</t>
  </si>
  <si>
    <t>Tillæg</t>
  </si>
  <si>
    <t>Grøn norm i alt inkl. tillæg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</si>
</sst>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i/>
      <sz val="11"/>
      <name val="Calibri"/>
      <family val="2"/>
      <scheme val="minor"/>
    </font>
    <font>
      <b/>
      <i/>
      <u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</font>
    <font>
      <b/>
      <sz val="12"/>
      <color theme="9" tint="-0.499984740745262"/>
      <name val="Calibri"/>
      <family val="2"/>
      <scheme val="minor"/>
    </font>
    <font>
      <b/>
      <u val="singleAccounting"/>
      <sz val="14"/>
      <name val="Calibri"/>
      <family val="2"/>
      <scheme val="minor"/>
    </font>
    <font>
      <u val="singleAccounting"/>
      <sz val="14"/>
      <name val="Calibri"/>
      <family val="2"/>
      <scheme val="minor"/>
    </font>
    <font>
      <i/>
      <sz val="11"/>
      <name val="Calibri"/>
      <family val="2"/>
    </font>
    <font>
      <i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2" fontId="13" fillId="3" borderId="13" xfId="1" applyNumberFormat="1" applyFont="1" applyFill="1" applyBorder="1" applyProtection="1"/>
    <xf numFmtId="2" fontId="2" fillId="3" borderId="0" xfId="1" applyNumberFormat="1" applyFont="1" applyFill="1" applyBorder="1" applyProtection="1"/>
    <xf numFmtId="2" fontId="2" fillId="3" borderId="8" xfId="1" applyNumberFormat="1" applyFont="1" applyFill="1" applyBorder="1" applyProtection="1"/>
    <xf numFmtId="0" fontId="8" fillId="0" borderId="0" xfId="0" applyFont="1" applyProtection="1">
      <protection locked="0"/>
    </xf>
    <xf numFmtId="164" fontId="3" fillId="0" borderId="0" xfId="1" applyNumberFormat="1" applyFont="1" applyProtection="1">
      <protection locked="0"/>
    </xf>
    <xf numFmtId="0" fontId="3" fillId="0" borderId="0" xfId="0" applyFont="1" applyProtection="1">
      <protection locked="0"/>
    </xf>
    <xf numFmtId="165" fontId="3" fillId="0" borderId="0" xfId="1" applyNumberFormat="1" applyFont="1" applyProtection="1">
      <protection locked="0"/>
    </xf>
    <xf numFmtId="165" fontId="5" fillId="0" borderId="0" xfId="1" applyNumberFormat="1" applyFont="1" applyProtection="1">
      <protection locked="0"/>
    </xf>
    <xf numFmtId="0" fontId="0" fillId="0" borderId="0" xfId="0" applyProtection="1">
      <protection locked="0"/>
    </xf>
    <xf numFmtId="0" fontId="9" fillId="0" borderId="0" xfId="0" applyFont="1" applyProtection="1">
      <protection locked="0"/>
    </xf>
    <xf numFmtId="164" fontId="9" fillId="2" borderId="2" xfId="1" applyNumberFormat="1" applyFont="1" applyFill="1" applyBorder="1" applyProtection="1">
      <protection locked="0"/>
    </xf>
    <xf numFmtId="164" fontId="9" fillId="3" borderId="1" xfId="1" applyNumberFormat="1" applyFont="1" applyFill="1" applyBorder="1" applyProtection="1">
      <protection locked="0"/>
    </xf>
    <xf numFmtId="0" fontId="9" fillId="0" borderId="3" xfId="0" applyFont="1" applyBorder="1" applyProtection="1">
      <protection locked="0"/>
    </xf>
    <xf numFmtId="164" fontId="9" fillId="0" borderId="3" xfId="1" applyNumberFormat="1" applyFont="1" applyFill="1" applyBorder="1" applyProtection="1">
      <protection locked="0"/>
    </xf>
    <xf numFmtId="0" fontId="3" fillId="0" borderId="3" xfId="0" applyFont="1" applyBorder="1" applyProtection="1">
      <protection locked="0"/>
    </xf>
    <xf numFmtId="165" fontId="3" fillId="0" borderId="3" xfId="1" applyNumberFormat="1" applyFont="1" applyBorder="1" applyProtection="1">
      <protection locked="0"/>
    </xf>
    <xf numFmtId="165" fontId="5" fillId="0" borderId="3" xfId="1" applyNumberFormat="1" applyFont="1" applyBorder="1" applyProtection="1">
      <protection locked="0"/>
    </xf>
    <xf numFmtId="0" fontId="0" fillId="0" borderId="3" xfId="0" applyBorder="1" applyProtection="1">
      <protection locked="0"/>
    </xf>
    <xf numFmtId="0" fontId="3" fillId="0" borderId="4" xfId="0" applyFont="1" applyBorder="1" applyProtection="1">
      <protection locked="0"/>
    </xf>
    <xf numFmtId="1" fontId="3" fillId="2" borderId="10" xfId="1" applyNumberFormat="1" applyFont="1" applyFill="1" applyBorder="1" applyProtection="1">
      <protection locked="0"/>
    </xf>
    <xf numFmtId="0" fontId="2" fillId="0" borderId="5" xfId="0" applyFont="1" applyBorder="1" applyProtection="1">
      <protection locked="0"/>
    </xf>
    <xf numFmtId="1" fontId="2" fillId="2" borderId="11" xfId="1" applyNumberFormat="1" applyFont="1" applyFill="1" applyBorder="1" applyProtection="1">
      <protection locked="0"/>
    </xf>
    <xf numFmtId="0" fontId="7" fillId="0" borderId="12" xfId="0" applyFont="1" applyBorder="1" applyProtection="1">
      <protection locked="0"/>
    </xf>
    <xf numFmtId="0" fontId="2" fillId="0" borderId="0" xfId="0" applyFont="1" applyProtection="1">
      <protection locked="0"/>
    </xf>
    <xf numFmtId="165" fontId="2" fillId="0" borderId="0" xfId="1" applyNumberFormat="1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12" fillId="0" borderId="4" xfId="0" applyFont="1" applyBorder="1" applyProtection="1">
      <protection locked="0"/>
    </xf>
    <xf numFmtId="164" fontId="3" fillId="0" borderId="14" xfId="1" applyNumberFormat="1" applyFont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1" fontId="2" fillId="2" borderId="0" xfId="1" applyNumberFormat="1" applyFont="1" applyFill="1" applyBorder="1" applyProtection="1">
      <protection locked="0"/>
    </xf>
    <xf numFmtId="164" fontId="2" fillId="0" borderId="0" xfId="1" applyNumberFormat="1" applyFont="1" applyBorder="1" applyProtection="1">
      <protection locked="0"/>
    </xf>
    <xf numFmtId="165" fontId="2" fillId="0" borderId="0" xfId="1" applyNumberFormat="1" applyFont="1" applyBorder="1" applyProtection="1">
      <protection locked="0"/>
    </xf>
    <xf numFmtId="165" fontId="3" fillId="0" borderId="8" xfId="1" applyNumberFormat="1" applyFont="1" applyBorder="1" applyProtection="1">
      <protection locked="0"/>
    </xf>
    <xf numFmtId="0" fontId="16" fillId="0" borderId="5" xfId="0" applyFont="1" applyBorder="1" applyProtection="1">
      <protection locked="0"/>
    </xf>
    <xf numFmtId="164" fontId="16" fillId="0" borderId="0" xfId="1" applyNumberFormat="1" applyFont="1" applyBorder="1" applyProtection="1">
      <protection locked="0"/>
    </xf>
    <xf numFmtId="0" fontId="7" fillId="0" borderId="6" xfId="0" applyFont="1" applyBorder="1" applyProtection="1">
      <protection locked="0"/>
    </xf>
    <xf numFmtId="164" fontId="11" fillId="0" borderId="15" xfId="1" applyNumberFormat="1" applyFont="1" applyBorder="1" applyProtection="1">
      <protection locked="0"/>
    </xf>
    <xf numFmtId="165" fontId="11" fillId="0" borderId="15" xfId="1" applyNumberFormat="1" applyFont="1" applyBorder="1" applyProtection="1">
      <protection locked="0"/>
    </xf>
    <xf numFmtId="43" fontId="6" fillId="0" borderId="0" xfId="1" applyFont="1" applyProtection="1">
      <protection locked="0"/>
    </xf>
    <xf numFmtId="0" fontId="3" fillId="4" borderId="5" xfId="0" applyFont="1" applyFill="1" applyBorder="1" applyProtection="1">
      <protection locked="0"/>
    </xf>
    <xf numFmtId="164" fontId="3" fillId="4" borderId="0" xfId="1" applyNumberFormat="1" applyFont="1" applyFill="1" applyBorder="1" applyProtection="1">
      <protection locked="0"/>
    </xf>
    <xf numFmtId="165" fontId="3" fillId="4" borderId="0" xfId="1" applyNumberFormat="1" applyFont="1" applyFill="1" applyBorder="1" applyProtection="1">
      <protection locked="0"/>
    </xf>
    <xf numFmtId="165" fontId="4" fillId="4" borderId="8" xfId="1" applyNumberFormat="1" applyFont="1" applyFill="1" applyBorder="1" applyProtection="1">
      <protection locked="0"/>
    </xf>
    <xf numFmtId="0" fontId="7" fillId="0" borderId="4" xfId="0" applyFont="1" applyBorder="1" applyProtection="1">
      <protection locked="0"/>
    </xf>
    <xf numFmtId="164" fontId="3" fillId="0" borderId="14" xfId="1" applyNumberFormat="1" applyFont="1" applyBorder="1" applyProtection="1">
      <protection locked="0"/>
    </xf>
    <xf numFmtId="165" fontId="3" fillId="0" borderId="14" xfId="1" applyNumberFormat="1" applyFont="1" applyBorder="1" applyProtection="1">
      <protection locked="0"/>
    </xf>
    <xf numFmtId="165" fontId="3" fillId="0" borderId="7" xfId="1" applyNumberFormat="1" applyFont="1" applyBorder="1" applyProtection="1">
      <protection locked="0"/>
    </xf>
    <xf numFmtId="0" fontId="3" fillId="0" borderId="5" xfId="0" applyFont="1" applyBorder="1" applyProtection="1">
      <protection locked="0"/>
    </xf>
    <xf numFmtId="1" fontId="3" fillId="2" borderId="0" xfId="1" applyNumberFormat="1" applyFont="1" applyFill="1" applyBorder="1" applyProtection="1">
      <protection locked="0"/>
    </xf>
    <xf numFmtId="164" fontId="3" fillId="0" borderId="0" xfId="1" applyNumberFormat="1" applyFont="1" applyFill="1" applyBorder="1" applyProtection="1">
      <protection locked="0"/>
    </xf>
    <xf numFmtId="165" fontId="3" fillId="0" borderId="0" xfId="1" applyNumberFormat="1" applyFont="1" applyFill="1" applyBorder="1" applyProtection="1">
      <protection locked="0"/>
    </xf>
    <xf numFmtId="165" fontId="3" fillId="0" borderId="8" xfId="1" applyNumberFormat="1" applyFont="1" applyFill="1" applyBorder="1" applyProtection="1">
      <protection locked="0"/>
    </xf>
    <xf numFmtId="0" fontId="17" fillId="0" borderId="6" xfId="0" applyFont="1" applyBorder="1" applyProtection="1">
      <protection locked="0"/>
    </xf>
    <xf numFmtId="165" fontId="17" fillId="0" borderId="15" xfId="1" applyNumberFormat="1" applyFont="1" applyFill="1" applyBorder="1" applyProtection="1">
      <protection locked="0"/>
    </xf>
    <xf numFmtId="165" fontId="3" fillId="4" borderId="8" xfId="1" applyNumberFormat="1" applyFont="1" applyFill="1" applyBorder="1" applyProtection="1">
      <protection locked="0"/>
    </xf>
    <xf numFmtId="0" fontId="14" fillId="0" borderId="6" xfId="0" applyFont="1" applyBorder="1" applyProtection="1">
      <protection locked="0"/>
    </xf>
    <xf numFmtId="165" fontId="15" fillId="0" borderId="15" xfId="1" applyNumberFormat="1" applyFont="1" applyBorder="1" applyProtection="1">
      <protection locked="0"/>
    </xf>
    <xf numFmtId="2" fontId="16" fillId="3" borderId="0" xfId="1" applyNumberFormat="1" applyFont="1" applyFill="1" applyBorder="1" applyProtection="1"/>
    <xf numFmtId="2" fontId="9" fillId="3" borderId="8" xfId="1" applyNumberFormat="1" applyFont="1" applyFill="1" applyBorder="1" applyProtection="1"/>
    <xf numFmtId="2" fontId="7" fillId="3" borderId="9" xfId="1" applyNumberFormat="1" applyFont="1" applyFill="1" applyBorder="1" applyProtection="1"/>
    <xf numFmtId="2" fontId="3" fillId="3" borderId="0" xfId="1" applyNumberFormat="1" applyFont="1" applyFill="1" applyBorder="1" applyProtection="1"/>
    <xf numFmtId="2" fontId="3" fillId="3" borderId="8" xfId="1" applyNumberFormat="1" applyFont="1" applyFill="1" applyBorder="1" applyProtection="1"/>
    <xf numFmtId="2" fontId="17" fillId="3" borderId="15" xfId="1" applyNumberFormat="1" applyFont="1" applyFill="1" applyBorder="1" applyProtection="1"/>
    <xf numFmtId="2" fontId="17" fillId="3" borderId="9" xfId="1" applyNumberFormat="1" applyFont="1" applyFill="1" applyBorder="1" applyProtection="1"/>
    <xf numFmtId="43" fontId="4" fillId="3" borderId="7" xfId="1" applyFont="1" applyFill="1" applyBorder="1" applyProtection="1"/>
    <xf numFmtId="43" fontId="14" fillId="3" borderId="9" xfId="1" applyFont="1" applyFill="1" applyBorder="1" applyProtection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22541-FAD2-45A1-BE98-4055B31D0169}">
  <dimension ref="B2:H44"/>
  <sheetViews>
    <sheetView tabSelected="1" workbookViewId="0">
      <pane ySplit="6" topLeftCell="A7" activePane="bottomLeft" state="frozen"/>
      <selection pane="bottomLeft" activeCell="C21" sqref="C21"/>
    </sheetView>
  </sheetViews>
  <sheetFormatPr defaultRowHeight="15"/>
  <cols>
    <col min="1" max="1" width="9.140625" style="9"/>
    <col min="2" max="2" width="63.28515625" style="6" bestFit="1" customWidth="1"/>
    <col min="3" max="3" width="9.42578125" style="5" bestFit="1" customWidth="1"/>
    <col min="4" max="4" width="10.28515625" style="6" bestFit="1" customWidth="1"/>
    <col min="5" max="5" width="12.28515625" style="6" bestFit="1" customWidth="1"/>
    <col min="6" max="6" width="11.28515625" style="7" bestFit="1" customWidth="1"/>
    <col min="7" max="7" width="11.28515625" style="8" bestFit="1" customWidth="1"/>
    <col min="8" max="16384" width="9.140625" style="9"/>
  </cols>
  <sheetData>
    <row r="2" spans="2:7" ht="21">
      <c r="B2" s="4" t="s">
        <v>0</v>
      </c>
    </row>
    <row r="3" spans="2:7" ht="15.75" thickBot="1"/>
    <row r="4" spans="2:7" ht="15.75" thickBot="1">
      <c r="B4" s="10" t="s">
        <v>1</v>
      </c>
      <c r="C4" s="11"/>
    </row>
    <row r="5" spans="2:7" ht="16.5" thickBot="1">
      <c r="B5" s="10" t="s">
        <v>2</v>
      </c>
      <c r="C5" s="12"/>
    </row>
    <row r="6" spans="2:7" s="18" customFormat="1">
      <c r="B6" s="13" t="s">
        <v>3</v>
      </c>
      <c r="C6" s="14"/>
      <c r="D6" s="15"/>
      <c r="E6" s="15"/>
      <c r="F6" s="16"/>
      <c r="G6" s="17"/>
    </row>
    <row r="7" spans="2:7" ht="15.75" thickBot="1">
      <c r="C7" s="6"/>
    </row>
    <row r="8" spans="2:7">
      <c r="B8" s="19" t="s">
        <v>4</v>
      </c>
      <c r="C8" s="20"/>
    </row>
    <row r="9" spans="2:7">
      <c r="B9" s="21" t="s">
        <v>5</v>
      </c>
      <c r="C9" s="22"/>
      <c r="E9" s="7"/>
    </row>
    <row r="10" spans="2:7">
      <c r="B10" s="21" t="s">
        <v>6</v>
      </c>
      <c r="C10" s="22"/>
      <c r="E10" s="7"/>
    </row>
    <row r="11" spans="2:7" ht="16.5" thickBot="1">
      <c r="B11" s="23" t="s">
        <v>7</v>
      </c>
      <c r="C11" s="1">
        <f>C8-C9-C10</f>
        <v>0</v>
      </c>
    </row>
    <row r="12" spans="2:7">
      <c r="B12" s="24"/>
      <c r="C12" s="25"/>
      <c r="D12" s="25"/>
      <c r="E12" s="7"/>
    </row>
    <row r="14" spans="2:7" s="27" customFormat="1" ht="15.75" thickBot="1">
      <c r="B14" s="26"/>
      <c r="F14" s="28"/>
      <c r="G14" s="28"/>
    </row>
    <row r="15" spans="2:7" ht="15.75">
      <c r="B15" s="29" t="s">
        <v>8</v>
      </c>
      <c r="C15" s="30" t="s">
        <v>9</v>
      </c>
      <c r="D15" s="31" t="s">
        <v>10</v>
      </c>
      <c r="E15" s="32" t="s">
        <v>11</v>
      </c>
      <c r="F15" s="8"/>
    </row>
    <row r="16" spans="2:7">
      <c r="B16" s="33" t="s">
        <v>12</v>
      </c>
      <c r="C16" s="2">
        <v>0</v>
      </c>
      <c r="D16" s="34"/>
      <c r="E16" s="3">
        <f t="shared" ref="E16:E28" si="0">C16*D16</f>
        <v>0</v>
      </c>
      <c r="F16" s="8"/>
    </row>
    <row r="17" spans="2:7">
      <c r="B17" s="21" t="s">
        <v>13</v>
      </c>
      <c r="C17" s="2">
        <v>0.3</v>
      </c>
      <c r="D17" s="34"/>
      <c r="E17" s="3">
        <f t="shared" si="0"/>
        <v>0</v>
      </c>
      <c r="F17" s="8"/>
    </row>
    <row r="18" spans="2:7">
      <c r="B18" s="21" t="s">
        <v>14</v>
      </c>
      <c r="C18" s="2">
        <v>0.5</v>
      </c>
      <c r="D18" s="34"/>
      <c r="E18" s="3">
        <f t="shared" si="0"/>
        <v>0</v>
      </c>
      <c r="F18" s="8"/>
    </row>
    <row r="19" spans="2:7">
      <c r="B19" s="21" t="s">
        <v>15</v>
      </c>
      <c r="C19" s="2">
        <v>0.6</v>
      </c>
      <c r="D19" s="34"/>
      <c r="E19" s="3">
        <f t="shared" si="0"/>
        <v>0</v>
      </c>
      <c r="F19" s="8"/>
    </row>
    <row r="20" spans="2:7">
      <c r="B20" s="21" t="s">
        <v>16</v>
      </c>
      <c r="C20" s="2">
        <v>0.6</v>
      </c>
      <c r="D20" s="34"/>
      <c r="E20" s="3">
        <f t="shared" si="0"/>
        <v>0</v>
      </c>
      <c r="F20" s="8"/>
    </row>
    <row r="21" spans="2:7">
      <c r="B21" s="21" t="s">
        <v>17</v>
      </c>
      <c r="C21" s="2">
        <v>1</v>
      </c>
      <c r="D21" s="34"/>
      <c r="E21" s="3">
        <f t="shared" si="0"/>
        <v>0</v>
      </c>
      <c r="F21" s="8"/>
    </row>
    <row r="22" spans="2:7">
      <c r="B22" s="21" t="s">
        <v>18</v>
      </c>
      <c r="C22" s="2">
        <v>1</v>
      </c>
      <c r="D22" s="34"/>
      <c r="E22" s="3">
        <f t="shared" si="0"/>
        <v>0</v>
      </c>
      <c r="F22" s="8"/>
    </row>
    <row r="23" spans="2:7">
      <c r="B23" s="21" t="s">
        <v>19</v>
      </c>
      <c r="C23" s="2">
        <v>1</v>
      </c>
      <c r="D23" s="34"/>
      <c r="E23" s="3">
        <f t="shared" si="0"/>
        <v>0</v>
      </c>
      <c r="F23" s="8"/>
    </row>
    <row r="24" spans="2:7">
      <c r="B24" s="21" t="s">
        <v>20</v>
      </c>
      <c r="C24" s="2">
        <v>1.5</v>
      </c>
      <c r="D24" s="34"/>
      <c r="E24" s="3">
        <f t="shared" si="0"/>
        <v>0</v>
      </c>
      <c r="F24" s="8"/>
    </row>
    <row r="25" spans="2:7">
      <c r="B25" s="21" t="s">
        <v>21</v>
      </c>
      <c r="C25" s="2">
        <v>1.5</v>
      </c>
      <c r="D25" s="34"/>
      <c r="E25" s="3">
        <f t="shared" si="0"/>
        <v>0</v>
      </c>
      <c r="F25" s="8"/>
    </row>
    <row r="26" spans="2:7">
      <c r="B26" s="21" t="s">
        <v>22</v>
      </c>
      <c r="C26" s="2">
        <v>2</v>
      </c>
      <c r="D26" s="34"/>
      <c r="E26" s="3">
        <f t="shared" si="0"/>
        <v>0</v>
      </c>
      <c r="F26" s="8"/>
    </row>
    <row r="27" spans="2:7">
      <c r="B27" s="21" t="s">
        <v>23</v>
      </c>
      <c r="C27" s="2">
        <v>2</v>
      </c>
      <c r="D27" s="34"/>
      <c r="E27" s="3">
        <f t="shared" si="0"/>
        <v>0</v>
      </c>
      <c r="F27" s="8"/>
    </row>
    <row r="28" spans="2:7">
      <c r="B28" s="21" t="s">
        <v>24</v>
      </c>
      <c r="C28" s="2">
        <v>3</v>
      </c>
      <c r="D28" s="34"/>
      <c r="E28" s="3">
        <f t="shared" si="0"/>
        <v>0</v>
      </c>
      <c r="F28" s="8"/>
    </row>
    <row r="29" spans="2:7">
      <c r="B29" s="21"/>
      <c r="C29" s="35"/>
      <c r="D29" s="36"/>
      <c r="E29" s="37"/>
      <c r="F29" s="8"/>
    </row>
    <row r="30" spans="2:7">
      <c r="B30" s="38" t="s">
        <v>25</v>
      </c>
      <c r="C30" s="39"/>
      <c r="D30" s="62">
        <f>SUM(D16:D29)</f>
        <v>0</v>
      </c>
      <c r="E30" s="63">
        <f>SUM(E16:E29)</f>
        <v>0</v>
      </c>
      <c r="F30" s="8"/>
    </row>
    <row r="31" spans="2:7" ht="16.5" thickBot="1">
      <c r="B31" s="40" t="s">
        <v>26</v>
      </c>
      <c r="C31" s="41"/>
      <c r="D31" s="42"/>
      <c r="E31" s="64" t="e">
        <f>E30/D30</f>
        <v>#DIV/0!</v>
      </c>
      <c r="F31" s="8"/>
      <c r="G31" s="43"/>
    </row>
    <row r="32" spans="2:7" ht="15.75" thickBot="1">
      <c r="B32" s="44"/>
      <c r="C32" s="45"/>
      <c r="D32" s="46"/>
      <c r="E32" s="47"/>
      <c r="F32" s="8"/>
    </row>
    <row r="33" spans="2:8" ht="15.75">
      <c r="B33" s="48" t="s">
        <v>27</v>
      </c>
      <c r="C33" s="49"/>
      <c r="D33" s="50"/>
      <c r="E33" s="51"/>
      <c r="F33" s="8"/>
    </row>
    <row r="34" spans="2:8">
      <c r="B34" s="52" t="s">
        <v>28</v>
      </c>
      <c r="C34" s="65">
        <v>0.4</v>
      </c>
      <c r="D34" s="53"/>
      <c r="E34" s="66">
        <f t="shared" ref="E34:E39" si="1">C34*D34</f>
        <v>0</v>
      </c>
      <c r="F34" s="8"/>
    </row>
    <row r="35" spans="2:8">
      <c r="B35" s="21" t="s">
        <v>29</v>
      </c>
      <c r="C35" s="2">
        <v>0.8</v>
      </c>
      <c r="D35" s="34"/>
      <c r="E35" s="66">
        <f t="shared" si="1"/>
        <v>0</v>
      </c>
      <c r="F35" s="8"/>
    </row>
    <row r="36" spans="2:8">
      <c r="B36" s="21" t="s">
        <v>30</v>
      </c>
      <c r="C36" s="2">
        <v>0.8</v>
      </c>
      <c r="D36" s="34"/>
      <c r="E36" s="66">
        <f t="shared" si="1"/>
        <v>0</v>
      </c>
      <c r="F36" s="8"/>
    </row>
    <row r="37" spans="2:8">
      <c r="B37" s="21" t="s">
        <v>31</v>
      </c>
      <c r="C37" s="2">
        <v>2</v>
      </c>
      <c r="D37" s="34"/>
      <c r="E37" s="66">
        <f t="shared" si="1"/>
        <v>0</v>
      </c>
      <c r="F37" s="8"/>
      <c r="H37" s="28"/>
    </row>
    <row r="38" spans="2:8">
      <c r="B38" s="21" t="s">
        <v>32</v>
      </c>
      <c r="C38" s="2">
        <v>3</v>
      </c>
      <c r="D38" s="34"/>
      <c r="E38" s="66">
        <f t="shared" si="1"/>
        <v>0</v>
      </c>
      <c r="F38" s="8"/>
      <c r="H38" s="28"/>
    </row>
    <row r="39" spans="2:8">
      <c r="B39" s="52" t="s">
        <v>33</v>
      </c>
      <c r="C39" s="65">
        <v>4</v>
      </c>
      <c r="D39" s="53"/>
      <c r="E39" s="66">
        <f t="shared" si="1"/>
        <v>0</v>
      </c>
      <c r="F39" s="8"/>
    </row>
    <row r="40" spans="2:8">
      <c r="B40" s="52"/>
      <c r="C40" s="54"/>
      <c r="D40" s="55"/>
      <c r="E40" s="56"/>
      <c r="F40" s="8"/>
    </row>
    <row r="41" spans="2:8" ht="16.5" thickBot="1">
      <c r="B41" s="57" t="s">
        <v>34</v>
      </c>
      <c r="C41" s="58"/>
      <c r="D41" s="67">
        <f>SUM(D34:D39)</f>
        <v>0</v>
      </c>
      <c r="E41" s="68">
        <f>SUM(E34:E39)</f>
        <v>0</v>
      </c>
      <c r="F41" s="8"/>
    </row>
    <row r="42" spans="2:8" ht="15.75" thickBot="1">
      <c r="B42" s="44"/>
      <c r="C42" s="46"/>
      <c r="D42" s="46"/>
      <c r="E42" s="59"/>
      <c r="F42" s="8"/>
    </row>
    <row r="43" spans="2:8">
      <c r="B43" s="19" t="s">
        <v>35</v>
      </c>
      <c r="C43" s="50"/>
      <c r="D43" s="50"/>
      <c r="E43" s="69" t="e">
        <f>E41/D30</f>
        <v>#DIV/0!</v>
      </c>
      <c r="F43" s="8"/>
      <c r="G43" s="43"/>
    </row>
    <row r="44" spans="2:8" ht="21.75" thickBot="1">
      <c r="B44" s="60" t="s">
        <v>36</v>
      </c>
      <c r="C44" s="61"/>
      <c r="D44" s="61"/>
      <c r="E44" s="70" t="e">
        <f>E31+E43</f>
        <v>#DIV/0!</v>
      </c>
      <c r="F44" s="8"/>
      <c r="G44" s="43"/>
    </row>
  </sheetData>
  <sheetProtection algorithmName="SHA-512" hashValue="mYIky61rbVdtR/sLdBCI7+o9fY64E4VMkStM/XPuyL6AxQ6s4yjwjFrQ+j+nXj0wM33HHxjc5UMU8CoRSQ7kEA==" saltValue="1rXwEG/FyBKlJ9G19hUu3A==" spinCount="100000" sheet="1" objects="1" scenarios="1"/>
  <pageMargins left="0.7" right="0.7" top="0.75" bottom="0.75" header="0.3" footer="0.3"/>
  <pageSetup paperSize="9" fitToWidth="0" fitToHeight="0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e7eb70e-ce64-458a-9aec-1c147ecc91f1">
      <Terms xmlns="http://schemas.microsoft.com/office/infopath/2007/PartnerControls"/>
    </lcf76f155ced4ddcb4097134ff3c332f>
    <TaxCatchAll xmlns="4302f46b-67ed-4719-89e3-910f5df41b5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666D37CE5A4964880F7E9E15856C967" ma:contentTypeVersion="17" ma:contentTypeDescription="Opret et nyt dokument." ma:contentTypeScope="" ma:versionID="4a20230f999b98331582e2cdccc64acb">
  <xsd:schema xmlns:xsd="http://www.w3.org/2001/XMLSchema" xmlns:xs="http://www.w3.org/2001/XMLSchema" xmlns:p="http://schemas.microsoft.com/office/2006/metadata/properties" xmlns:ns2="ce7eb70e-ce64-458a-9aec-1c147ecc91f1" xmlns:ns3="4302f46b-67ed-4719-89e3-910f5df41b51" targetNamespace="http://schemas.microsoft.com/office/2006/metadata/properties" ma:root="true" ma:fieldsID="e11cf26ba9c757d0773b9a3f32bf4390" ns2:_="" ns3:_="">
    <xsd:import namespace="ce7eb70e-ce64-458a-9aec-1c147ecc91f1"/>
    <xsd:import namespace="4302f46b-67ed-4719-89e3-910f5df41b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7eb70e-ce64-458a-9aec-1c147ecc9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ledmærker" ma:readOnly="false" ma:fieldId="{5cf76f15-5ced-4ddc-b409-7134ff3c332f}" ma:taxonomyMulti="true" ma:sspId="3fe80aff-8094-4148-a725-0517f31fcd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2f46b-67ed-4719-89e3-910f5df41b5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c048e92-5cb2-402d-9e47-c9ad38d85cdf}" ma:internalName="TaxCatchAll" ma:showField="CatchAllData" ma:web="4302f46b-67ed-4719-89e3-910f5df41b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7F1D0B-9540-44D2-B16F-0DB95367C598}"/>
</file>

<file path=customXml/itemProps2.xml><?xml version="1.0" encoding="utf-8"?>
<ds:datastoreItem xmlns:ds="http://schemas.openxmlformats.org/officeDocument/2006/customXml" ds:itemID="{E0A39E75-80FD-434F-AC34-E6C71224560D}"/>
</file>

<file path=customXml/itemProps3.xml><?xml version="1.0" encoding="utf-8"?>
<ds:datastoreItem xmlns:ds="http://schemas.openxmlformats.org/officeDocument/2006/customXml" ds:itemID="{FD5B0D52-2ED8-47B6-95FB-EB1BE7B658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Carsten Lützen</dc:creator>
  <cp:keywords/>
  <dc:description/>
  <cp:lastModifiedBy>Nina Ullvit</cp:lastModifiedBy>
  <cp:revision/>
  <dcterms:created xsi:type="dcterms:W3CDTF">2020-11-16T09:43:49Z</dcterms:created>
  <dcterms:modified xsi:type="dcterms:W3CDTF">2023-08-17T07:08:49Z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0x010100F666D37CE5A4964880F7E9E15856C967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